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SVyvoj\DOMW\DOMW\ŠablonyOffice\"/>
    </mc:Choice>
  </mc:AlternateContent>
  <xr:revisionPtr revIDLastSave="0" documentId="8_{2F74645E-ED09-4AE8-88BF-E9128E7BEB1C}" xr6:coauthVersionLast="47" xr6:coauthVersionMax="47" xr10:uidLastSave="{00000000-0000-0000-0000-000000000000}"/>
  <bookViews>
    <workbookView xWindow="480" yWindow="690" windowWidth="28005" windowHeight="13860" xr2:uid="{9DBC2314-598A-4CBC-A0BF-A89779A2B767}"/>
  </bookViews>
  <sheets>
    <sheet name="Přihláška" sheetId="1" r:id="rId1"/>
    <sheet name="SeznamŠkol" sheetId="2" r:id="rId2"/>
  </sheets>
  <definedNames>
    <definedName name="_xlnm.Print_Area" localSheetId="0">Přihláška!$A$1:$F$58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4" i="1" l="1" a="1"/>
  <c r="C4" i="1" s="1"/>
  <c r="C43" i="1" l="1" a="1"/>
  <c r="C4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<sst xmlns="http://schemas.openxmlformats.org/spreadsheetml/2006/main" count="344" uniqueCount="274">
  <si>
    <t>Žádám o přijetí do domova mládeže na školní rok</t>
  </si>
  <si>
    <t>Jméno</t>
  </si>
  <si>
    <t>Místo</t>
  </si>
  <si>
    <t>Číslo občanského průkazu</t>
  </si>
  <si>
    <t>Kód zdravotní pojišťovny</t>
  </si>
  <si>
    <t>Adresa trvalého bydliště</t>
  </si>
  <si>
    <t>Škola, kterou bude žák(yně) navštěvovat</t>
  </si>
  <si>
    <t>PSČ, pošta</t>
  </si>
  <si>
    <t>e-mail</t>
  </si>
  <si>
    <t>Údaje domova mládeže</t>
  </si>
  <si>
    <t>Příjmení a jméno</t>
  </si>
  <si>
    <t>Otec</t>
  </si>
  <si>
    <t>Matka</t>
  </si>
  <si>
    <t>Jiný zákonný zástupce</t>
  </si>
  <si>
    <t>Nemoci, způsob léčby, pravidelné užívání léků, jiná závažná sdělení</t>
  </si>
  <si>
    <t>Zájmová činnost</t>
  </si>
  <si>
    <t>Měsíční poplatek za ubytování pro školní rok činí</t>
  </si>
  <si>
    <t>Kč</t>
  </si>
  <si>
    <t>V</t>
  </si>
  <si>
    <t>Datum</t>
  </si>
  <si>
    <t>Narození</t>
  </si>
  <si>
    <t>lnformace pro vychovatele</t>
  </si>
  <si>
    <t>PŘIHLÁŠKA do domova mládeže</t>
  </si>
  <si>
    <t>U cizinců číslo pasu</t>
  </si>
  <si>
    <t>Nepovinný údaj</t>
  </si>
  <si>
    <t>Domov mládeže a Školní jídelna - výdejna, Ostrava-Hrabůvka, Krakovská 1095, P.O.</t>
  </si>
  <si>
    <t>Oslovení</t>
  </si>
  <si>
    <t>Pan</t>
  </si>
  <si>
    <t>Paní</t>
  </si>
  <si>
    <t xml:space="preserve">Vzhledem ke způsobům financování, si ředitelství domova mládeže vyhrazuje právo uvedené ceny ve zdůvodněných případech upravit i v průběhu školního roku. (Vyhl. č, 108/2005 Sb., o školských výchovných a ubytovacích zařízeních a školských účelových zařízeních, vyhl. č. 107/2005 Sb., o školním stravování, ve znění pozdějších předpisů).
</t>
  </si>
  <si>
    <t>Prohlašuji, že všechny uvedené údaje jsou pravdivé a že jsem nezamlčel(a) závažné skutečnosti</t>
  </si>
  <si>
    <t>Ano</t>
  </si>
  <si>
    <t xml:space="preserve">Souhlas se zpracováním osobních údajů </t>
  </si>
  <si>
    <t>Vlastnoruční podpis rodičů, zák.zástupce, uchazeče</t>
  </si>
  <si>
    <t>Adresa domova mládeže</t>
  </si>
  <si>
    <t>Studentka VOŠ</t>
  </si>
  <si>
    <t>Student    VOŠ</t>
  </si>
  <si>
    <t>Žákyně    Střed.škola</t>
  </si>
  <si>
    <t>Ulice, číslo domu</t>
  </si>
  <si>
    <t>Místo, (obec)</t>
  </si>
  <si>
    <t>Kód</t>
  </si>
  <si>
    <t>Název</t>
  </si>
  <si>
    <t>Obor</t>
  </si>
  <si>
    <t>Ročník</t>
  </si>
  <si>
    <t>Telefon</t>
  </si>
  <si>
    <t>Adresa zaměstnavateIe</t>
  </si>
  <si>
    <t>Bez oběda</t>
  </si>
  <si>
    <t>Pokud nenajdete svou školu, zvolte 'Jiný název', a v záložce SeznamŠkol přepište název, ulici, místo a PSČ</t>
  </si>
  <si>
    <t>Žák        Sřed.škola</t>
  </si>
  <si>
    <t>Příjmení</t>
  </si>
  <si>
    <t>Kontaktní telefon</t>
  </si>
  <si>
    <t>Adresa, na kterou Vám můžeme zasílat zprávy, včetně předpisů k úhradě služeb.</t>
  </si>
  <si>
    <t>Česká republika</t>
  </si>
  <si>
    <t>Zadání toho mailu je důležité!!</t>
  </si>
  <si>
    <t>Částka za stravování pro příští školní rok:Celodenní</t>
  </si>
  <si>
    <t>Státní občanství</t>
  </si>
  <si>
    <t>Ulice</t>
  </si>
  <si>
    <t>PSČ</t>
  </si>
  <si>
    <t>S-SŠ3</t>
  </si>
  <si>
    <t xml:space="preserve">1st International School of Ostrava               </t>
  </si>
  <si>
    <t>Gregorova 2582/3</t>
  </si>
  <si>
    <t>Ostrava</t>
  </si>
  <si>
    <t>S-SŠ5</t>
  </si>
  <si>
    <t xml:space="preserve">AGEL-střední zdravotnická škola, s.r.o.             </t>
  </si>
  <si>
    <t>Antošovická 107/55</t>
  </si>
  <si>
    <t>Ostrava-Koblov</t>
  </si>
  <si>
    <t>S-SOŠ7</t>
  </si>
  <si>
    <t xml:space="preserve">AHOL-střední odborná škola                            </t>
  </si>
  <si>
    <t>Nám. J. z Poděbrad 301/26</t>
  </si>
  <si>
    <t>Ostrava-Vítk.</t>
  </si>
  <si>
    <t>S-SOŠ4</t>
  </si>
  <si>
    <t>AHOL-Střední škola gastronomie, turismu a lázeňství</t>
  </si>
  <si>
    <t>Dušní 1106/8</t>
  </si>
  <si>
    <t>S-VOŠ1</t>
  </si>
  <si>
    <t xml:space="preserve">AHOL-Vyšší odborná škola                          </t>
  </si>
  <si>
    <t>Petruškova 2780/4</t>
  </si>
  <si>
    <t>Ostrava-Zábřeh</t>
  </si>
  <si>
    <t>S-SOŠ5</t>
  </si>
  <si>
    <t xml:space="preserve">Bezpečnostně právní akademie                    </t>
  </si>
  <si>
    <t>Sládečkova 393/90</t>
  </si>
  <si>
    <t>Ostrava-Michál.</t>
  </si>
  <si>
    <t>S-SŠ2</t>
  </si>
  <si>
    <t xml:space="preserve">EDUCANET-Soukromé gymnázium Ostrava, s.r.o.      </t>
  </si>
  <si>
    <t>Mjr. Nováka 1455/34</t>
  </si>
  <si>
    <t>Ostrava-Hrabůvka</t>
  </si>
  <si>
    <t>S-VOŠ3</t>
  </si>
  <si>
    <t xml:space="preserve">Goodwill-Vyšší odborná škola, s.r.o.             </t>
  </si>
  <si>
    <t>P. Holého 400</t>
  </si>
  <si>
    <t>Frýdek-Místek</t>
  </si>
  <si>
    <t>G 22</t>
  </si>
  <si>
    <t xml:space="preserve">Gymnázium Hladnov                                 </t>
  </si>
  <si>
    <t>Hladnovská 35</t>
  </si>
  <si>
    <t>Slezská Ostrava</t>
  </si>
  <si>
    <t>SŠ 27</t>
  </si>
  <si>
    <t xml:space="preserve">Gymnázium, Ostrava-Hrabůvka                         </t>
  </si>
  <si>
    <t>Františka Hajdy 34</t>
  </si>
  <si>
    <t>G 23</t>
  </si>
  <si>
    <t xml:space="preserve">Gymnázium, ZŠ a MŠ Hello.                          </t>
  </si>
  <si>
    <t>Čs. exilu 491/23</t>
  </si>
  <si>
    <t>Ostrava-Poruba</t>
  </si>
  <si>
    <t>SŠ 30</t>
  </si>
  <si>
    <t>Gymnázium,Ostrava-Zábřeh</t>
  </si>
  <si>
    <t>Volgogradská 2632/6A</t>
  </si>
  <si>
    <t>S-SŠ1</t>
  </si>
  <si>
    <t xml:space="preserve">Iuventas-soukromé gymnáz.                         </t>
  </si>
  <si>
    <t>Kounicova 1320/2</t>
  </si>
  <si>
    <t>Moravská Ostrav</t>
  </si>
  <si>
    <t>SŠ 18</t>
  </si>
  <si>
    <t xml:space="preserve">Janáčkova konzervatoř v Ostravě          </t>
  </si>
  <si>
    <t>Českobratrská 958/40</t>
  </si>
  <si>
    <t>Moravská Ostrava</t>
  </si>
  <si>
    <t>SŠ 19</t>
  </si>
  <si>
    <t xml:space="preserve">Jazykové gymnázium Pavla Tigrida                  </t>
  </si>
  <si>
    <t>G. Klimenta 493/3</t>
  </si>
  <si>
    <t>S-SŠ6</t>
  </si>
  <si>
    <t>Lékařské a přírodovědné gymnázium PRIGO</t>
  </si>
  <si>
    <t>Mojmírovců 42</t>
  </si>
  <si>
    <t>Ostrava-Mar.Hory</t>
  </si>
  <si>
    <t>SŠ 28</t>
  </si>
  <si>
    <t xml:space="preserve">Matiční gymnázium, Ostrava                     </t>
  </si>
  <si>
    <t>Dr. Šmerala 25/2565</t>
  </si>
  <si>
    <t>S-SOŠ6</t>
  </si>
  <si>
    <t xml:space="preserve">Mezinárodní obch. akademie Prigo                    </t>
  </si>
  <si>
    <t>Mojmírovců 1002/42</t>
  </si>
  <si>
    <t>SŠ  7</t>
  </si>
  <si>
    <t xml:space="preserve">Obchodní akademie                                 </t>
  </si>
  <si>
    <t>Karasova 16/1140</t>
  </si>
  <si>
    <t>O-Mar.Hory</t>
  </si>
  <si>
    <t>S-OA1</t>
  </si>
  <si>
    <t>Leonovova 1795</t>
  </si>
  <si>
    <t>Karviná-Hranice</t>
  </si>
  <si>
    <t>SŠ 23</t>
  </si>
  <si>
    <t xml:space="preserve">Obchodní akademie Ostrava-Poruba                   </t>
  </si>
  <si>
    <t>Polská 1543/6</t>
  </si>
  <si>
    <t>S-SŠ4</t>
  </si>
  <si>
    <t xml:space="preserve">PORG-gymnázium a ZŠ, ops                           </t>
  </si>
  <si>
    <t>Rostislavova 1267/7</t>
  </si>
  <si>
    <t>Ostrava-Vítkovice</t>
  </si>
  <si>
    <t>S-SOU1</t>
  </si>
  <si>
    <t xml:space="preserve">RB SOU autoopravárenské, s.r.o.                     </t>
  </si>
  <si>
    <t>Zengrova 38</t>
  </si>
  <si>
    <t>Ostr.-Vítkovice</t>
  </si>
  <si>
    <t>S-SOŠ8</t>
  </si>
  <si>
    <t xml:space="preserve">Soukromá střední umělecká škola AVE ART s.r.o.     </t>
  </si>
  <si>
    <t>Hasičská 550/50</t>
  </si>
  <si>
    <t>S-VOŠ2</t>
  </si>
  <si>
    <t>Soukromá Vyšší odborná škola podnikatelská, s.r.o</t>
  </si>
  <si>
    <t>Hasičská 44/545</t>
  </si>
  <si>
    <t>SŠ  8</t>
  </si>
  <si>
    <t xml:space="preserve">Sportovní gymnázium Dany a Emila Zátopkových      </t>
  </si>
  <si>
    <t>Volgogradská 2631/6</t>
  </si>
  <si>
    <t>S-SOŠ1</t>
  </si>
  <si>
    <t xml:space="preserve">Střední odb. škola ochrany osob a majetku          </t>
  </si>
  <si>
    <t>Liptáňské nám. 890/1</t>
  </si>
  <si>
    <t>SŠ 21</t>
  </si>
  <si>
    <t xml:space="preserve">Střední odborná škola    Waldorfská,přísp.org.    </t>
  </si>
  <si>
    <t>Generála Píky 13A</t>
  </si>
  <si>
    <t>S-SOŠ2</t>
  </si>
  <si>
    <t xml:space="preserve">Střední odborná škola umělecká a gymnázium, s.r.o.        </t>
  </si>
  <si>
    <t>Hulvácká 384/1</t>
  </si>
  <si>
    <t>SŠ 29</t>
  </si>
  <si>
    <t xml:space="preserve">Střední odborná škola waldorfská v Ostravě                 </t>
  </si>
  <si>
    <t>Ĺudovíta Štúra 1085/8</t>
  </si>
  <si>
    <t>SŠ  9</t>
  </si>
  <si>
    <t xml:space="preserve">Střední průmyslová škola elektrotechniky a informat.   </t>
  </si>
  <si>
    <t>Kratochvílova 7/1490</t>
  </si>
  <si>
    <t>Mor.Ostrava</t>
  </si>
  <si>
    <t>SŠ  6</t>
  </si>
  <si>
    <t xml:space="preserve">Střední průmyslová škola chemická ak. Heyr. a gym. </t>
  </si>
  <si>
    <t>Středoškolská 2854/1</t>
  </si>
  <si>
    <t>SŠ 10</t>
  </si>
  <si>
    <t xml:space="preserve">Střední průmyslová škola Ostrava-Vítkovice        </t>
  </si>
  <si>
    <t>Zengrova 1/822</t>
  </si>
  <si>
    <t>SŠ 11</t>
  </si>
  <si>
    <t xml:space="preserve">Střední průmyslová škola stavební, Ostrava        </t>
  </si>
  <si>
    <t>Středoškolská 2992/3</t>
  </si>
  <si>
    <t>SŠ 26</t>
  </si>
  <si>
    <t xml:space="preserve">Střední průmyslová škola-Hranice                  </t>
  </si>
  <si>
    <t>Studentská 1384</t>
  </si>
  <si>
    <t>Hranice</t>
  </si>
  <si>
    <t>SŠ 14</t>
  </si>
  <si>
    <t xml:space="preserve">Střední škola elektrotechnická Ostrava                  </t>
  </si>
  <si>
    <t>Na Jízdárně 30/423</t>
  </si>
  <si>
    <t>SŠ 25</t>
  </si>
  <si>
    <t xml:space="preserve">Střední škola Havířov - Prostřední Suchá         </t>
  </si>
  <si>
    <t>Kpt. Jasioka 50/635</t>
  </si>
  <si>
    <t>Havířov-Suchá</t>
  </si>
  <si>
    <t>SŠ  2</t>
  </si>
  <si>
    <t xml:space="preserve">Střední škola obchodní, Ostrava                  </t>
  </si>
  <si>
    <t>Na Mlýnici 611/36</t>
  </si>
  <si>
    <t>Ostrava-Přívoz</t>
  </si>
  <si>
    <t>SŠ 20</t>
  </si>
  <si>
    <t xml:space="preserve">Střední škola odborná a speciální                </t>
  </si>
  <si>
    <t>Komenského 215</t>
  </si>
  <si>
    <t>Klimkovice</t>
  </si>
  <si>
    <t>SŠ 13</t>
  </si>
  <si>
    <t>Střední škola oděvní,služeb a podnikání</t>
  </si>
  <si>
    <t>Příčná 1108/1</t>
  </si>
  <si>
    <t>S-SŠ7</t>
  </si>
  <si>
    <t>Střední škola Prigo</t>
  </si>
  <si>
    <t>U Haldy 200/18</t>
  </si>
  <si>
    <t>SŠ 24</t>
  </si>
  <si>
    <t xml:space="preserve">Střední škola prof. Z. Matějíčka                    </t>
  </si>
  <si>
    <t>17. listopadu 1123/70</t>
  </si>
  <si>
    <t>SŠ  3</t>
  </si>
  <si>
    <t xml:space="preserve">Střední škola společného stravování         </t>
  </si>
  <si>
    <t>Krakovská 1095/33</t>
  </si>
  <si>
    <t>SŠ  4</t>
  </si>
  <si>
    <t xml:space="preserve">Střední škola stavební a dřevozpracující Ostrava       </t>
  </si>
  <si>
    <t>U Studia 33/2654</t>
  </si>
  <si>
    <t>SŠ 16</t>
  </si>
  <si>
    <t xml:space="preserve">Střední škola technická a dopravní, Ostrava-Vítkovice </t>
  </si>
  <si>
    <t>Moravská 964/2</t>
  </si>
  <si>
    <t>SŠ  5</t>
  </si>
  <si>
    <t xml:space="preserve">Střední škola technická, Ostrava-Hrabůvka         </t>
  </si>
  <si>
    <t>Hasičská 1003/49</t>
  </si>
  <si>
    <t>SŠ 22</t>
  </si>
  <si>
    <t xml:space="preserve">Střední škola teleinformatiky                   </t>
  </si>
  <si>
    <t>Opavská 1119/12</t>
  </si>
  <si>
    <t>S-SOŠ3</t>
  </si>
  <si>
    <t xml:space="preserve">Střední škola uměleckých řemesel, s.r.o.           </t>
  </si>
  <si>
    <t>Gurťjevova 1823/8</t>
  </si>
  <si>
    <t>SŠ  1</t>
  </si>
  <si>
    <t xml:space="preserve">Střední škola,Ostr.-Kunč.                         </t>
  </si>
  <si>
    <t>Vratimovská 681/80</t>
  </si>
  <si>
    <t>Ostrava-Kunčice</t>
  </si>
  <si>
    <t>SŠ 12</t>
  </si>
  <si>
    <t xml:space="preserve">Střední umělecká škola   Ostrava                  </t>
  </si>
  <si>
    <t>Poděbradova 33/959</t>
  </si>
  <si>
    <t>S-SOŠ9</t>
  </si>
  <si>
    <t xml:space="preserve">Střední Vítkovická průmyslová škola               </t>
  </si>
  <si>
    <t>Hasičská 46</t>
  </si>
  <si>
    <t>SŠ 15</t>
  </si>
  <si>
    <t xml:space="preserve">Střední zahradnická škola Ostrava                  </t>
  </si>
  <si>
    <t>Žákovská 20/22</t>
  </si>
  <si>
    <t>Ostrava-Hulváky</t>
  </si>
  <si>
    <t>SŠ 17</t>
  </si>
  <si>
    <t xml:space="preserve">Střední zdrav. škola a vyšší odborná škola zdrav.       </t>
  </si>
  <si>
    <t>Jeremenkova 754/2</t>
  </si>
  <si>
    <t>S-VPŠ8</t>
  </si>
  <si>
    <t xml:space="preserve">Vítkovická střední průmyslová škola a gymnázium  </t>
  </si>
  <si>
    <t>VOŠ 2</t>
  </si>
  <si>
    <t xml:space="preserve">Vyšší odborná škola soc.                          </t>
  </si>
  <si>
    <t>Karasova 16</t>
  </si>
  <si>
    <t>Ostrava-Mar.H</t>
  </si>
  <si>
    <t>VOŠ 3</t>
  </si>
  <si>
    <t xml:space="preserve">Vyšší odborná škola sociální                          </t>
  </si>
  <si>
    <t>Zelená 40A/2824</t>
  </si>
  <si>
    <t>S-VOŠ4</t>
  </si>
  <si>
    <t xml:space="preserve">Vyšší odborná škola Sokrates                 </t>
  </si>
  <si>
    <t>Mjr. Nováka 34</t>
  </si>
  <si>
    <t>VOŠ 1</t>
  </si>
  <si>
    <t xml:space="preserve">Vyšší odborná škola zdravotnická                          </t>
  </si>
  <si>
    <t>1. máje 11/2208</t>
  </si>
  <si>
    <t>Ostrava-Vitkovice</t>
  </si>
  <si>
    <t>SŠ 31</t>
  </si>
  <si>
    <t>Wichterlovo gymnázium p.o.</t>
  </si>
  <si>
    <t>Čs.exilu 669/16</t>
  </si>
  <si>
    <t>ZŠ</t>
  </si>
  <si>
    <t xml:space="preserve">Základní škola a mateřská škola, Ostrava-Bělský Les                                   </t>
  </si>
  <si>
    <t>B. Dvorského 1</t>
  </si>
  <si>
    <t xml:space="preserve">Ostrava-Bělský Les </t>
  </si>
  <si>
    <t>ZŠ1</t>
  </si>
  <si>
    <t>Základní škola Alberta Kučery</t>
  </si>
  <si>
    <t>Alberta Kučery 1276/20</t>
  </si>
  <si>
    <t>Ostrava - Hrabůvka</t>
  </si>
  <si>
    <t>ZŠ2</t>
  </si>
  <si>
    <t>Základní škola,Ostrava-Poruba</t>
  </si>
  <si>
    <t>J.Šoupala 1609/6</t>
  </si>
  <si>
    <t>Jiná</t>
  </si>
  <si>
    <t>Jiný název</t>
  </si>
  <si>
    <t>Jiná ulice</t>
  </si>
  <si>
    <t>Jiné Místo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</si>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</sst>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CC9"/>
        <bgColor indexed="64"/>
      </patternFill>
    </fill>
  </fills>
  <borders count="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2" borderId="5" xfId="0" applyFill="1" applyBorder="1"/>
    <xf numFmtId="14" fontId="0" fillId="0" borderId="19" xfId="0" applyNumberFormat="1" applyBorder="1" applyAlignment="1" applyProtection="1">
      <alignment horizontal="left" vertical="center"/>
      <protection locked="0"/>
    </xf>
    <xf numFmtId="14" fontId="2" fillId="0" borderId="30" xfId="0" applyNumberFormat="1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vertical="center" wrapText="1"/>
    </xf>
    <xf numFmtId="1" fontId="2" fillId="0" borderId="30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2" fontId="2" fillId="0" borderId="24" xfId="0" applyNumberFormat="1" applyFont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2" fillId="0" borderId="13" xfId="0" applyNumberFormat="1" applyFont="1" applyBorder="1" applyAlignment="1">
      <alignment horizontal="left" vertical="center" wrapText="1"/>
    </xf>
    <xf numFmtId="0" fontId="0" fillId="2" borderId="30" xfId="0" applyFill="1" applyBorder="1" applyAlignment="1">
      <alignment horizontal="right"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/>
    <xf numFmtId="0" fontId="2" fillId="0" borderId="37" xfId="0" applyFont="1" applyBorder="1" applyAlignment="1">
      <alignment vertical="center" wrapText="1"/>
    </xf>
    <xf numFmtId="0" fontId="0" fillId="2" borderId="39" xfId="0" applyFill="1" applyBorder="1" applyAlignment="1">
      <alignment vertical="center"/>
    </xf>
    <xf numFmtId="0" fontId="0" fillId="2" borderId="3" xfId="0" applyFill="1" applyBorder="1"/>
    <xf numFmtId="0" fontId="0" fillId="0" borderId="0" xfId="0" applyAlignment="1">
      <alignment vertical="center" wrapText="1"/>
    </xf>
    <xf numFmtId="1" fontId="0" fillId="0" borderId="0" xfId="0" applyNumberFormat="1"/>
    <xf numFmtId="164" fontId="2" fillId="0" borderId="24" xfId="0" applyNumberFormat="1" applyFont="1" applyBorder="1" applyAlignment="1" applyProtection="1">
      <alignment horizontal="left" vertical="center" wrapText="1"/>
      <protection locked="0"/>
    </xf>
    <xf numFmtId="164" fontId="2" fillId="0" borderId="30" xfId="0" applyNumberFormat="1" applyFont="1" applyBorder="1" applyAlignment="1" applyProtection="1">
      <alignment horizontal="left" vertical="center"/>
      <protection locked="0"/>
    </xf>
    <xf numFmtId="164" fontId="2" fillId="0" borderId="19" xfId="0" applyNumberFormat="1" applyFont="1" applyBorder="1" applyAlignment="1" applyProtection="1">
      <alignment horizontal="left" vertical="center"/>
      <protection locked="0"/>
    </xf>
    <xf numFmtId="164" fontId="2" fillId="0" borderId="1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21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horizontal="right"/>
    </xf>
    <xf numFmtId="0" fontId="3" fillId="2" borderId="11" xfId="0" applyFont="1" applyFill="1" applyBorder="1" applyAlignment="1">
      <alignment vertical="justify" wrapText="1"/>
    </xf>
    <xf numFmtId="0" fontId="3" fillId="2" borderId="12" xfId="0" applyFont="1" applyFill="1" applyBorder="1" applyAlignment="1">
      <alignment vertical="justify" wrapText="1"/>
    </xf>
    <xf numFmtId="0" fontId="3" fillId="2" borderId="0" xfId="0" applyFont="1" applyFill="1" applyAlignment="1">
      <alignment vertical="justify" wrapText="1"/>
    </xf>
    <xf numFmtId="0" fontId="3" fillId="2" borderId="5" xfId="0" applyFont="1" applyFill="1" applyBorder="1" applyAlignment="1">
      <alignment vertical="justify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2" borderId="38" xfId="0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2" fillId="0" borderId="25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5" fillId="0" borderId="25" xfId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49" fontId="0" fillId="0" borderId="27" xfId="0" applyNumberFormat="1" applyBorder="1" applyAlignment="1" applyProtection="1">
      <alignment horizontal="left" vertical="center" wrapText="1"/>
      <protection locked="0"/>
    </xf>
    <xf numFmtId="14" fontId="0" fillId="0" borderId="31" xfId="0" applyNumberForma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2" borderId="28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25" xfId="1" applyNumberForma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40" xfId="0" applyFont="1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2" borderId="36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25" xfId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/>
    <xf numFmtId="49" fontId="0" fillId="0" borderId="43" xfId="0" applyNumberFormat="1" applyBorder="1" applyProtection="1">
      <protection locked="0"/>
    </xf>
    <xf numFmtId="49" fontId="0" fillId="0" borderId="44" xfId="0" applyNumberFormat="1" applyBorder="1" applyProtection="1">
      <protection locked="0"/>
    </xf>
    <xf numFmtId="49" fontId="0" fillId="0" borderId="45" xfId="0" applyNumberFormat="1" applyBorder="1" applyProtection="1">
      <protection locked="0"/>
    </xf>
    <xf numFmtId="164" fontId="0" fillId="0" borderId="44" xfId="0" applyNumberFormat="1" applyBorder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FF"/>
      <color rgb="FFFFFCC9"/>
      <color rgb="FFFFFEC9"/>
      <color rgb="FFFFFED1"/>
      <color rgb="FFFFFDA3"/>
      <color rgb="FFFFFC79"/>
      <color rgb="FFEAE400"/>
      <color rgb="FFFCF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2" fmlaLink="$G$15" fmlaRange="SeznamŠkol!$B$2:$B$64" noThreeD="1" sel="1" val="49"/>
</file>

<file path=xl/ctrlProps/ctrlProp2.xml><?xml version="1.0" encoding="utf-8"?>
<formControlPr xmlns="http://schemas.microsoft.com/office/spreadsheetml/2009/9/main" objectType="Drop" dropLines="4" dropStyle="combo" dx="22" fmlaLink="$G$4" fmlaRange="SeznamŠkol!$G$2:$G$5" noThreeD="1" sel="2" val="0"/>
</file>

<file path=xl/ctrlProps/ctrlProp3.xml><?xml version="1.0" encoding="utf-8"?>
<formControlPr xmlns="http://schemas.microsoft.com/office/spreadsheetml/2009/9/main" objectType="Drop" dropLines="2" dropStyle="combo" dx="22" fmlaLink="$G$43" fmlaRange="SeznamŠkol!$G$6:$G$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0</xdr:rowOff>
        </xdr:from>
        <xdr:to>
          <xdr:col>8</xdr:col>
          <xdr:colOff>47625</xdr:colOff>
          <xdr:row>14</xdr:row>
          <xdr:rowOff>333375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</xdr:row>
          <xdr:rowOff>0</xdr:rowOff>
        </xdr:from>
        <xdr:to>
          <xdr:col>7</xdr:col>
          <xdr:colOff>114300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7</xdr:col>
          <xdr:colOff>57150</xdr:colOff>
          <xdr:row>43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1085850</xdr:colOff>
      <xdr:row>0</xdr:row>
      <xdr:rowOff>280342</xdr:rowOff>
    </xdr:from>
    <xdr:to>
      <xdr:col>5</xdr:col>
      <xdr:colOff>123825</xdr:colOff>
      <xdr:row>4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80342"/>
          <a:ext cx="2009775" cy="1405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E580-0A33-4E86-A291-1867F7B0548D}">
  <sheetPr codeName="List1"/>
  <dimension ref="A1:J60"/>
  <sheetViews>
    <sheetView tabSelected="1" topLeftCell="A4" zoomScaleNormal="100" workbookViewId="0">
      <selection activeCell="G4" sqref="G4"/>
    </sheetView>
  </sheetViews>
  <sheetFormatPr defaultRowHeight="15" x14ac:dyDescent="0.25"/>
  <cols>
    <col min="1" max="1" width="27.7109375" customWidth="1"/>
    <col min="2" max="2" width="17.7109375" customWidth="1"/>
    <col min="3" max="3" width="16.5703125" customWidth="1"/>
    <col min="4" max="4" width="11.140625" customWidth="1"/>
    <col min="5" max="5" width="16.85546875" customWidth="1"/>
    <col min="6" max="6" width="3.5703125" customWidth="1"/>
    <col min="7" max="7" width="34" customWidth="1"/>
    <col min="8" max="8" width="17.28515625" customWidth="1"/>
  </cols>
  <sheetData>
    <row r="1" spans="1:10" ht="22.5" thickTop="1" thickBot="1" x14ac:dyDescent="0.4">
      <c r="A1" s="68" t="s">
        <v>22</v>
      </c>
      <c r="B1" s="69"/>
      <c r="C1" s="69"/>
      <c r="D1" s="69"/>
      <c r="E1" s="69"/>
      <c r="F1" s="70"/>
    </row>
    <row r="2" spans="1:10" ht="55.5" customHeight="1" thickTop="1" thickBot="1" x14ac:dyDescent="0.3">
      <c r="A2" s="18" t="s">
        <v>34</v>
      </c>
      <c r="B2" s="109" t="s">
        <v>25</v>
      </c>
      <c r="C2" s="110"/>
      <c r="D2" s="103"/>
      <c r="E2" s="104"/>
      <c r="F2" s="9"/>
    </row>
    <row r="3" spans="1:10" ht="27" customHeight="1" thickBot="1" x14ac:dyDescent="0.3">
      <c r="A3" s="43" t="s">
        <v>0</v>
      </c>
      <c r="B3" s="74"/>
      <c r="C3" s="16" t="s">
        <v>273</v>
      </c>
      <c r="D3" s="105"/>
      <c r="E3" s="106"/>
      <c r="F3" s="9"/>
    </row>
    <row r="4" spans="1:10" ht="27" customHeight="1" thickBot="1" x14ac:dyDescent="0.3">
      <c r="A4" s="45" t="s">
        <v>26</v>
      </c>
      <c r="B4" s="46"/>
      <c r="C4" s="17" t="str" cm="1">
        <f t="array" ref="C4">LEFT(INDEX(SeznamŠkol!G2:G5,$G$4),10)</f>
        <v xml:space="preserve">Žákyně    </v>
      </c>
      <c r="D4" s="107"/>
      <c r="E4" s="108"/>
      <c r="F4" s="9"/>
      <c r="G4" s="5">
        <v>2</v>
      </c>
    </row>
    <row r="5" spans="1:10" ht="27" customHeight="1" thickBot="1" x14ac:dyDescent="0.3">
      <c r="A5" s="43" t="s">
        <v>49</v>
      </c>
      <c r="B5" s="74"/>
      <c r="C5" s="62"/>
      <c r="D5" s="101"/>
      <c r="E5" s="102"/>
      <c r="F5" s="9"/>
    </row>
    <row r="6" spans="1:10" ht="27" customHeight="1" thickBot="1" x14ac:dyDescent="0.3">
      <c r="A6" s="43" t="s">
        <v>1</v>
      </c>
      <c r="B6" s="74"/>
      <c r="C6" s="62"/>
      <c r="D6" s="63"/>
      <c r="E6" s="64"/>
      <c r="F6" s="9"/>
    </row>
    <row r="7" spans="1:10" ht="27" customHeight="1" thickBot="1" x14ac:dyDescent="0.3">
      <c r="A7" s="43" t="s">
        <v>55</v>
      </c>
      <c r="B7" s="74"/>
      <c r="C7" s="62" t="s">
        <v>52</v>
      </c>
      <c r="D7" s="64"/>
      <c r="E7" s="19"/>
      <c r="F7" s="9"/>
      <c r="G7" s="36"/>
    </row>
    <row r="8" spans="1:10" ht="27" customHeight="1" thickBot="1" x14ac:dyDescent="0.3">
      <c r="A8" s="43" t="s">
        <v>20</v>
      </c>
      <c r="B8" s="20" t="s">
        <v>19</v>
      </c>
      <c r="C8" s="11"/>
      <c r="D8" s="75"/>
      <c r="E8" s="76"/>
      <c r="F8" s="9"/>
    </row>
    <row r="9" spans="1:10" ht="27" customHeight="1" thickBot="1" x14ac:dyDescent="0.3">
      <c r="A9" s="43"/>
      <c r="B9" s="20" t="s">
        <v>2</v>
      </c>
      <c r="C9" s="62"/>
      <c r="D9" s="63"/>
      <c r="E9" s="64"/>
      <c r="F9" s="9"/>
    </row>
    <row r="10" spans="1:10" ht="27" customHeight="1" thickBot="1" x14ac:dyDescent="0.3">
      <c r="A10" s="45" t="s">
        <v>3</v>
      </c>
      <c r="B10" s="46"/>
      <c r="C10" s="100"/>
      <c r="D10" s="67"/>
      <c r="E10" s="21"/>
      <c r="F10" s="22"/>
      <c r="G10" s="2" t="s">
        <v>23</v>
      </c>
    </row>
    <row r="11" spans="1:10" ht="27" customHeight="1" thickBot="1" x14ac:dyDescent="0.3">
      <c r="A11" s="45" t="s">
        <v>4</v>
      </c>
      <c r="B11" s="46"/>
      <c r="C11" s="12"/>
      <c r="D11" s="75"/>
      <c r="E11" s="76"/>
      <c r="F11" s="9"/>
      <c r="J11" s="3"/>
    </row>
    <row r="12" spans="1:10" ht="27" customHeight="1" thickBot="1" x14ac:dyDescent="0.3">
      <c r="A12" s="43" t="s">
        <v>5</v>
      </c>
      <c r="B12" s="20" t="s">
        <v>38</v>
      </c>
      <c r="C12" s="62"/>
      <c r="D12" s="63"/>
      <c r="E12" s="64"/>
      <c r="F12" s="9"/>
    </row>
    <row r="13" spans="1:10" ht="27" customHeight="1" thickBot="1" x14ac:dyDescent="0.3">
      <c r="A13" s="43"/>
      <c r="B13" s="20" t="s">
        <v>39</v>
      </c>
      <c r="C13" s="62"/>
      <c r="D13" s="63"/>
      <c r="E13" s="64"/>
      <c r="F13" s="9"/>
    </row>
    <row r="14" spans="1:10" ht="27" customHeight="1" thickBot="1" x14ac:dyDescent="0.3">
      <c r="A14" s="43"/>
      <c r="B14" s="20" t="s">
        <v>7</v>
      </c>
      <c r="C14" s="38"/>
      <c r="D14" s="75"/>
      <c r="E14" s="76"/>
      <c r="F14" s="9"/>
    </row>
    <row r="15" spans="1:10" ht="27" customHeight="1" thickBot="1" x14ac:dyDescent="0.3">
      <c r="A15" s="44" t="s">
        <v>6</v>
      </c>
      <c r="B15" s="20" t="s">
        <v>40</v>
      </c>
      <c r="C15" s="13" t="str">
        <f>INDEX(SeznamŠkol!A2:A64,G15)</f>
        <v>S-SŠ3</v>
      </c>
      <c r="D15" s="80"/>
      <c r="E15" s="76"/>
      <c r="F15" s="9"/>
      <c r="G15" s="5">
        <v>1</v>
      </c>
    </row>
    <row r="16" spans="1:10" ht="33.75" customHeight="1" thickBot="1" x14ac:dyDescent="0.3">
      <c r="A16" s="43"/>
      <c r="B16" s="20" t="s">
        <v>41</v>
      </c>
      <c r="C16" s="77" t="str">
        <f>INDEX(SeznamŠkol!B2:B64,G15)</f>
        <v xml:space="preserve">1st International School of Ostrava               </v>
      </c>
      <c r="D16" s="78"/>
      <c r="E16" s="79"/>
      <c r="F16" s="9"/>
      <c r="G16" s="2"/>
      <c r="H16" s="1"/>
    </row>
    <row r="17" spans="1:8" ht="27" customHeight="1" thickBot="1" x14ac:dyDescent="0.3">
      <c r="A17" s="43"/>
      <c r="B17" s="20" t="s">
        <v>38</v>
      </c>
      <c r="C17" s="77" t="str">
        <f>INDEX(SeznamŠkol!C2:C64,G15)</f>
        <v>Gregorova 2582/3</v>
      </c>
      <c r="D17" s="78"/>
      <c r="E17" s="79"/>
      <c r="F17" s="9"/>
      <c r="G17" s="71" t="s">
        <v>47</v>
      </c>
      <c r="H17" s="1"/>
    </row>
    <row r="18" spans="1:8" ht="27" customHeight="1" thickBot="1" x14ac:dyDescent="0.3">
      <c r="A18" s="43"/>
      <c r="B18" s="20" t="s">
        <v>39</v>
      </c>
      <c r="C18" s="77" t="str">
        <f>INDEX(SeznamŠkol!E2:E64,G15)</f>
        <v>Ostrava</v>
      </c>
      <c r="D18" s="78"/>
      <c r="E18" s="79"/>
      <c r="F18" s="9"/>
      <c r="G18" s="72"/>
    </row>
    <row r="19" spans="1:8" ht="27" customHeight="1" thickBot="1" x14ac:dyDescent="0.3">
      <c r="A19" s="43"/>
      <c r="B19" s="20" t="s">
        <v>7</v>
      </c>
      <c r="C19" s="14">
        <f>INDEX(SeznamŠkol!D2:D64,G15)</f>
        <v>70200</v>
      </c>
      <c r="D19" s="75"/>
      <c r="E19" s="76"/>
      <c r="F19" s="9"/>
      <c r="G19" s="72"/>
    </row>
    <row r="20" spans="1:8" ht="27" customHeight="1" thickBot="1" x14ac:dyDescent="0.3">
      <c r="A20" s="43"/>
      <c r="B20" s="20" t="s">
        <v>42</v>
      </c>
      <c r="C20" s="62"/>
      <c r="D20" s="63"/>
      <c r="E20" s="64"/>
      <c r="F20" s="9"/>
      <c r="G20" s="73"/>
    </row>
    <row r="21" spans="1:8" ht="27" customHeight="1" thickBot="1" x14ac:dyDescent="0.3">
      <c r="A21" s="43"/>
      <c r="B21" s="20" t="s">
        <v>43</v>
      </c>
      <c r="C21" s="12"/>
      <c r="D21" s="75"/>
      <c r="E21" s="76"/>
      <c r="F21" s="9"/>
      <c r="G21" s="73"/>
    </row>
    <row r="22" spans="1:8" ht="25.5" customHeight="1" thickBot="1" x14ac:dyDescent="0.3">
      <c r="A22" s="44" t="s">
        <v>51</v>
      </c>
      <c r="B22" s="20" t="s">
        <v>38</v>
      </c>
      <c r="C22" s="62"/>
      <c r="D22" s="63"/>
      <c r="E22" s="64"/>
      <c r="F22" s="9"/>
    </row>
    <row r="23" spans="1:8" ht="25.5" customHeight="1" thickBot="1" x14ac:dyDescent="0.3">
      <c r="A23" s="44"/>
      <c r="B23" s="20" t="s">
        <v>39</v>
      </c>
      <c r="C23" s="62"/>
      <c r="D23" s="63"/>
      <c r="E23" s="64"/>
      <c r="F23" s="9"/>
    </row>
    <row r="24" spans="1:8" ht="25.5" customHeight="1" thickBot="1" x14ac:dyDescent="0.3">
      <c r="A24" s="44"/>
      <c r="B24" s="20" t="s">
        <v>7</v>
      </c>
      <c r="C24" s="39"/>
      <c r="D24" s="75"/>
      <c r="E24" s="76"/>
      <c r="F24" s="9"/>
    </row>
    <row r="25" spans="1:8" ht="25.5" customHeight="1" thickBot="1" x14ac:dyDescent="0.3">
      <c r="A25" s="44"/>
      <c r="B25" s="20" t="s">
        <v>44</v>
      </c>
      <c r="C25" s="81"/>
      <c r="D25" s="82"/>
      <c r="E25" s="83"/>
      <c r="F25" s="9"/>
    </row>
    <row r="26" spans="1:8" ht="25.5" customHeight="1" thickBot="1" x14ac:dyDescent="0.3">
      <c r="A26" s="44"/>
      <c r="B26" s="20" t="s">
        <v>8</v>
      </c>
      <c r="C26" s="89"/>
      <c r="D26" s="66"/>
      <c r="E26" s="67"/>
      <c r="F26" s="9"/>
      <c r="G26" s="1" t="s">
        <v>53</v>
      </c>
      <c r="H26" s="6"/>
    </row>
    <row r="27" spans="1:8" ht="33" customHeight="1" thickBot="1" x14ac:dyDescent="0.3">
      <c r="A27" s="45" t="s">
        <v>9</v>
      </c>
      <c r="B27" s="46"/>
      <c r="C27" s="62"/>
      <c r="D27" s="63"/>
      <c r="E27" s="64"/>
      <c r="F27" s="9"/>
      <c r="H27" s="6"/>
    </row>
    <row r="28" spans="1:8" ht="21.75" customHeight="1" thickBot="1" x14ac:dyDescent="0.3">
      <c r="A28" s="50" t="s">
        <v>32</v>
      </c>
      <c r="B28" s="51"/>
      <c r="C28" s="33" t="s">
        <v>31</v>
      </c>
      <c r="D28" s="95"/>
      <c r="E28" s="96"/>
      <c r="F28" s="32"/>
      <c r="H28" s="6"/>
    </row>
    <row r="29" spans="1:8" ht="25.5" customHeight="1" thickTop="1" thickBot="1" x14ac:dyDescent="0.3">
      <c r="A29" s="59" t="s">
        <v>11</v>
      </c>
      <c r="B29" s="34" t="s">
        <v>10</v>
      </c>
      <c r="C29" s="92"/>
      <c r="D29" s="93"/>
      <c r="E29" s="94"/>
      <c r="F29" s="35"/>
    </row>
    <row r="30" spans="1:8" ht="25.5" customHeight="1" thickBot="1" x14ac:dyDescent="0.3">
      <c r="A30" s="43"/>
      <c r="B30" s="20" t="s">
        <v>38</v>
      </c>
      <c r="C30" s="62"/>
      <c r="D30" s="63"/>
      <c r="E30" s="64"/>
      <c r="F30" s="9"/>
    </row>
    <row r="31" spans="1:8" ht="25.5" customHeight="1" thickBot="1" x14ac:dyDescent="0.3">
      <c r="A31" s="43"/>
      <c r="B31" s="20" t="s">
        <v>39</v>
      </c>
      <c r="C31" s="62"/>
      <c r="D31" s="63"/>
      <c r="E31" s="64"/>
      <c r="F31" s="9"/>
    </row>
    <row r="32" spans="1:8" ht="25.5" customHeight="1" thickBot="1" x14ac:dyDescent="0.3">
      <c r="A32" s="43"/>
      <c r="B32" s="20" t="s">
        <v>7</v>
      </c>
      <c r="C32" s="40"/>
      <c r="D32" s="91"/>
      <c r="E32" s="42"/>
      <c r="F32" s="9"/>
    </row>
    <row r="33" spans="1:8" ht="25.5" customHeight="1" thickBot="1" x14ac:dyDescent="0.3">
      <c r="A33" s="43"/>
      <c r="B33" s="23" t="s">
        <v>45</v>
      </c>
      <c r="C33" s="62"/>
      <c r="D33" s="63"/>
      <c r="E33" s="64"/>
      <c r="F33" s="9"/>
      <c r="G33" s="2" t="s">
        <v>24</v>
      </c>
      <c r="H33" s="1"/>
    </row>
    <row r="34" spans="1:8" ht="25.5" customHeight="1" thickBot="1" x14ac:dyDescent="0.3">
      <c r="A34" s="43"/>
      <c r="B34" s="20" t="s">
        <v>50</v>
      </c>
      <c r="C34" s="81"/>
      <c r="D34" s="82"/>
      <c r="E34" s="83"/>
      <c r="F34" s="9"/>
      <c r="G34" s="1"/>
    </row>
    <row r="35" spans="1:8" ht="25.5" customHeight="1" thickBot="1" x14ac:dyDescent="0.3">
      <c r="A35" s="43"/>
      <c r="B35" s="24" t="s">
        <v>8</v>
      </c>
      <c r="C35" s="97"/>
      <c r="D35" s="98"/>
      <c r="E35" s="99"/>
      <c r="F35" s="9"/>
    </row>
    <row r="36" spans="1:8" ht="25.5" customHeight="1" thickBot="1" x14ac:dyDescent="0.3">
      <c r="A36" s="43" t="s">
        <v>12</v>
      </c>
      <c r="B36" s="20" t="s">
        <v>10</v>
      </c>
      <c r="C36" s="62"/>
      <c r="D36" s="63"/>
      <c r="E36" s="64"/>
      <c r="F36" s="9"/>
    </row>
    <row r="37" spans="1:8" ht="25.5" customHeight="1" thickBot="1" x14ac:dyDescent="0.3">
      <c r="A37" s="43"/>
      <c r="B37" s="20" t="s">
        <v>38</v>
      </c>
      <c r="C37" s="62"/>
      <c r="D37" s="63"/>
      <c r="E37" s="64"/>
      <c r="F37" s="9"/>
    </row>
    <row r="38" spans="1:8" ht="25.5" customHeight="1" thickBot="1" x14ac:dyDescent="0.3">
      <c r="A38" s="43"/>
      <c r="B38" s="20" t="s">
        <v>39</v>
      </c>
      <c r="C38" s="62"/>
      <c r="D38" s="63"/>
      <c r="E38" s="64"/>
      <c r="F38" s="9"/>
    </row>
    <row r="39" spans="1:8" ht="25.5" customHeight="1" thickBot="1" x14ac:dyDescent="0.3">
      <c r="A39" s="43"/>
      <c r="B39" s="20" t="s">
        <v>7</v>
      </c>
      <c r="C39" s="40"/>
      <c r="D39" s="90"/>
      <c r="E39" s="76"/>
      <c r="F39" s="9"/>
    </row>
    <row r="40" spans="1:8" ht="25.5" customHeight="1" thickBot="1" x14ac:dyDescent="0.3">
      <c r="A40" s="43"/>
      <c r="B40" s="23" t="s">
        <v>45</v>
      </c>
      <c r="C40" s="62"/>
      <c r="D40" s="63"/>
      <c r="E40" s="64"/>
      <c r="F40" s="9"/>
      <c r="G40" s="2" t="s">
        <v>24</v>
      </c>
      <c r="H40" s="1"/>
    </row>
    <row r="41" spans="1:8" ht="25.5" customHeight="1" thickBot="1" x14ac:dyDescent="0.3">
      <c r="A41" s="43"/>
      <c r="B41" s="20" t="s">
        <v>50</v>
      </c>
      <c r="C41" s="81"/>
      <c r="D41" s="82"/>
      <c r="E41" s="83"/>
      <c r="F41" s="9"/>
      <c r="G41" s="1"/>
      <c r="H41" s="1"/>
    </row>
    <row r="42" spans="1:8" ht="25.5" customHeight="1" thickBot="1" x14ac:dyDescent="0.3">
      <c r="A42" s="43"/>
      <c r="B42" s="24" t="s">
        <v>8</v>
      </c>
      <c r="C42" s="65"/>
      <c r="D42" s="66"/>
      <c r="E42" s="67"/>
      <c r="F42" s="9"/>
    </row>
    <row r="43" spans="1:8" ht="25.5" customHeight="1" thickBot="1" x14ac:dyDescent="0.3">
      <c r="A43" s="47" t="s">
        <v>13</v>
      </c>
      <c r="B43" s="20" t="s">
        <v>26</v>
      </c>
      <c r="C43" s="15" t="str" cm="1">
        <f t="array" ref="C43">INDEX(SeznamŠkol!G6:G7,$G$43)</f>
        <v>Pan</v>
      </c>
      <c r="D43" s="75"/>
      <c r="E43" s="76"/>
      <c r="F43" s="9"/>
      <c r="G43" s="5">
        <v>1</v>
      </c>
    </row>
    <row r="44" spans="1:8" ht="25.5" customHeight="1" thickBot="1" x14ac:dyDescent="0.3">
      <c r="A44" s="48"/>
      <c r="B44" s="20" t="s">
        <v>10</v>
      </c>
      <c r="C44" s="62"/>
      <c r="D44" s="63"/>
      <c r="E44" s="64"/>
      <c r="F44" s="9"/>
      <c r="H44" s="8"/>
    </row>
    <row r="45" spans="1:8" ht="25.5" customHeight="1" thickBot="1" x14ac:dyDescent="0.3">
      <c r="A45" s="48"/>
      <c r="B45" s="20" t="s">
        <v>38</v>
      </c>
      <c r="C45" s="62"/>
      <c r="D45" s="63"/>
      <c r="E45" s="64"/>
      <c r="F45" s="9"/>
      <c r="H45" s="8"/>
    </row>
    <row r="46" spans="1:8" ht="25.5" customHeight="1" thickBot="1" x14ac:dyDescent="0.3">
      <c r="A46" s="48"/>
      <c r="B46" s="20" t="s">
        <v>39</v>
      </c>
      <c r="C46" s="62"/>
      <c r="D46" s="63"/>
      <c r="E46" s="64"/>
      <c r="F46" s="9"/>
      <c r="H46" s="8"/>
    </row>
    <row r="47" spans="1:8" ht="25.5" customHeight="1" thickBot="1" x14ac:dyDescent="0.3">
      <c r="A47" s="48"/>
      <c r="B47" s="20" t="s">
        <v>7</v>
      </c>
      <c r="C47" s="41"/>
      <c r="D47" s="90"/>
      <c r="E47" s="76"/>
      <c r="F47" s="9"/>
      <c r="H47" s="8"/>
    </row>
    <row r="48" spans="1:8" ht="25.5" customHeight="1" thickBot="1" x14ac:dyDescent="0.3">
      <c r="A48" s="48"/>
      <c r="B48" s="23" t="s">
        <v>45</v>
      </c>
      <c r="C48" s="62"/>
      <c r="D48" s="63"/>
      <c r="E48" s="64"/>
      <c r="F48" s="9"/>
      <c r="G48" s="2" t="s">
        <v>24</v>
      </c>
      <c r="H48" s="1"/>
    </row>
    <row r="49" spans="1:8" ht="25.5" customHeight="1" thickBot="1" x14ac:dyDescent="0.3">
      <c r="A49" s="48"/>
      <c r="B49" s="20" t="s">
        <v>50</v>
      </c>
      <c r="C49" s="81"/>
      <c r="D49" s="82"/>
      <c r="E49" s="83"/>
      <c r="F49" s="9"/>
      <c r="G49" s="1"/>
      <c r="H49" s="1"/>
    </row>
    <row r="50" spans="1:8" ht="25.5" customHeight="1" thickBot="1" x14ac:dyDescent="0.3">
      <c r="A50" s="49"/>
      <c r="B50" s="24" t="s">
        <v>8</v>
      </c>
      <c r="C50" s="65"/>
      <c r="D50" s="66"/>
      <c r="E50" s="67"/>
      <c r="F50" s="9"/>
    </row>
    <row r="51" spans="1:8" ht="25.5" customHeight="1" thickBot="1" x14ac:dyDescent="0.3">
      <c r="A51" s="43" t="s">
        <v>21</v>
      </c>
      <c r="B51" s="23" t="s">
        <v>14</v>
      </c>
      <c r="C51" s="62"/>
      <c r="D51" s="63"/>
      <c r="E51" s="64"/>
      <c r="F51" s="9"/>
    </row>
    <row r="52" spans="1:8" ht="25.5" customHeight="1" thickBot="1" x14ac:dyDescent="0.3">
      <c r="A52" s="43"/>
      <c r="B52" s="20" t="s">
        <v>15</v>
      </c>
      <c r="C52" s="62"/>
      <c r="D52" s="63"/>
      <c r="E52" s="64"/>
      <c r="F52" s="9"/>
    </row>
    <row r="53" spans="1:8" ht="25.5" customHeight="1" thickBot="1" x14ac:dyDescent="0.3">
      <c r="A53" s="25" t="s">
        <v>16</v>
      </c>
      <c r="B53" s="20"/>
      <c r="C53" s="26">
        <v>1400</v>
      </c>
      <c r="D53" s="87" t="s">
        <v>17</v>
      </c>
      <c r="E53" s="88"/>
      <c r="F53" s="22"/>
    </row>
    <row r="54" spans="1:8" ht="25.5" customHeight="1" thickBot="1" x14ac:dyDescent="0.3">
      <c r="A54" s="27" t="s">
        <v>54</v>
      </c>
      <c r="B54" s="28"/>
      <c r="C54" s="29">
        <v>124</v>
      </c>
      <c r="D54" s="30" t="s">
        <v>46</v>
      </c>
      <c r="E54" s="29">
        <v>80</v>
      </c>
      <c r="F54" s="31" t="s">
        <v>17</v>
      </c>
    </row>
    <row r="55" spans="1:8" ht="43.5" customHeight="1" thickBot="1" x14ac:dyDescent="0.3">
      <c r="A55" s="53" t="s">
        <v>29</v>
      </c>
      <c r="B55" s="54"/>
      <c r="C55" s="55"/>
      <c r="D55" s="55"/>
      <c r="E55" s="55"/>
      <c r="F55" s="56"/>
    </row>
    <row r="56" spans="1:8" ht="20.25" customHeight="1" thickBot="1" x14ac:dyDescent="0.3">
      <c r="A56" s="57" t="s">
        <v>30</v>
      </c>
      <c r="B56" s="20" t="s">
        <v>18</v>
      </c>
      <c r="C56" s="4"/>
      <c r="D56" s="21"/>
      <c r="E56" s="21"/>
      <c r="F56" s="9"/>
    </row>
    <row r="57" spans="1:8" ht="20.25" customHeight="1" thickBot="1" x14ac:dyDescent="0.3">
      <c r="A57" s="58"/>
      <c r="B57" s="28" t="s">
        <v>19</v>
      </c>
      <c r="C57" s="10"/>
      <c r="D57" s="21"/>
      <c r="E57" s="21"/>
      <c r="F57" s="9"/>
    </row>
    <row r="58" spans="1:8" ht="33" customHeight="1" thickBot="1" x14ac:dyDescent="0.3">
      <c r="A58" s="60" t="s">
        <v>33</v>
      </c>
      <c r="B58" s="61"/>
      <c r="C58" s="84"/>
      <c r="D58" s="85"/>
      <c r="E58" s="86"/>
      <c r="F58" s="32"/>
    </row>
    <row r="59" spans="1:8" ht="15.75" thickTop="1" x14ac:dyDescent="0.25">
      <c r="A59" s="52"/>
      <c r="B59" s="52"/>
      <c r="C59" s="52"/>
      <c r="D59" s="52"/>
      <c r="E59" s="52"/>
      <c r="F59" s="52"/>
      <c r="G59" s="52"/>
    </row>
    <row r="60" spans="1:8" ht="21" customHeight="1" x14ac:dyDescent="0.25">
      <c r="A60" s="42"/>
      <c r="B60" s="42"/>
      <c r="C60" s="42"/>
      <c r="D60" s="42"/>
      <c r="E60" s="42"/>
      <c r="F60" s="42"/>
      <c r="G60" s="42"/>
    </row>
  </sheetData>
  <sheetProtection algorithmName="SHA-512" hashValue="kXb/XTWz6AEWbF8LC1oMjOKDck4hkVWpuT7XGos++Vz4AGW6bvm1OIcForrGwkqNcH8Nw8V6xNi3ImdqgDI1Aw==" saltValue="Z3PT2qgbaRW+Oj041Ppt+Q==" spinCount="100000" sheet="1" objects="1" scenarios="1" selectLockedCells="1"/>
  <protectedRanges>
    <protectedRange sqref="C56:E58 B2 C20:E34 C36:E54 D2:E18 C3:C18" name="Oblast1"/>
    <protectedRange sqref="G15" name="Oblast2"/>
  </protectedRanges>
  <mergeCells count="75">
    <mergeCell ref="C7:D7"/>
    <mergeCell ref="C6:E6"/>
    <mergeCell ref="C5:E5"/>
    <mergeCell ref="D2:E4"/>
    <mergeCell ref="B2:C2"/>
    <mergeCell ref="C12:E12"/>
    <mergeCell ref="D11:E11"/>
    <mergeCell ref="C10:D10"/>
    <mergeCell ref="D8:E8"/>
    <mergeCell ref="C9:E9"/>
    <mergeCell ref="D24:E24"/>
    <mergeCell ref="C23:E23"/>
    <mergeCell ref="C22:E22"/>
    <mergeCell ref="D21:E21"/>
    <mergeCell ref="C20:E20"/>
    <mergeCell ref="C26:E26"/>
    <mergeCell ref="C25:E25"/>
    <mergeCell ref="D47:E47"/>
    <mergeCell ref="D39:E39"/>
    <mergeCell ref="D32:E32"/>
    <mergeCell ref="C31:E31"/>
    <mergeCell ref="C30:E30"/>
    <mergeCell ref="C29:E29"/>
    <mergeCell ref="D28:E28"/>
    <mergeCell ref="C27:E27"/>
    <mergeCell ref="C36:E36"/>
    <mergeCell ref="C35:E35"/>
    <mergeCell ref="C34:E34"/>
    <mergeCell ref="C33:E33"/>
    <mergeCell ref="C41:E41"/>
    <mergeCell ref="C40:E40"/>
    <mergeCell ref="C38:E38"/>
    <mergeCell ref="C37:E37"/>
    <mergeCell ref="C46:E46"/>
    <mergeCell ref="C45:E45"/>
    <mergeCell ref="C44:E44"/>
    <mergeCell ref="D43:E43"/>
    <mergeCell ref="C42:E42"/>
    <mergeCell ref="C49:E49"/>
    <mergeCell ref="C48:E48"/>
    <mergeCell ref="C58:E58"/>
    <mergeCell ref="D53:E53"/>
    <mergeCell ref="C52:E52"/>
    <mergeCell ref="A1:F1"/>
    <mergeCell ref="A10:B10"/>
    <mergeCell ref="A11:B11"/>
    <mergeCell ref="A4:B4"/>
    <mergeCell ref="G17:G21"/>
    <mergeCell ref="A3:B3"/>
    <mergeCell ref="A5:B5"/>
    <mergeCell ref="A6:B6"/>
    <mergeCell ref="A7:B7"/>
    <mergeCell ref="A12:A14"/>
    <mergeCell ref="D19:E19"/>
    <mergeCell ref="C18:E18"/>
    <mergeCell ref="C17:E17"/>
    <mergeCell ref="C16:E16"/>
    <mergeCell ref="D14:E15"/>
    <mergeCell ref="C13:E13"/>
    <mergeCell ref="A60:G60"/>
    <mergeCell ref="A36:A42"/>
    <mergeCell ref="A8:A9"/>
    <mergeCell ref="A15:A21"/>
    <mergeCell ref="A27:B27"/>
    <mergeCell ref="A43:A50"/>
    <mergeCell ref="A28:B28"/>
    <mergeCell ref="A59:G59"/>
    <mergeCell ref="A51:A52"/>
    <mergeCell ref="A55:F55"/>
    <mergeCell ref="A56:A57"/>
    <mergeCell ref="A22:A26"/>
    <mergeCell ref="A29:A35"/>
    <mergeCell ref="A58:B58"/>
    <mergeCell ref="C51:E51"/>
    <mergeCell ref="C50:E50"/>
  </mergeCells>
  <dataValidations count="11">
    <dataValidation type="date" allowBlank="1" showInputMessage="1" showErrorMessage="1" errorTitle="Datum narození" error="Nesprávné datum" sqref="D8" xr:uid="{9341ABE4-479B-4FB5-9F84-B9E420B5749F}">
      <formula1>32874</formula1>
      <formula2>40179</formula2>
    </dataValidation>
    <dataValidation type="date" allowBlank="1" showInputMessage="1" showErrorMessage="1" errorTitle="Datum podpisu" error="Nesprávné datum" sqref="C58" xr:uid="{ED22B341-C004-4D24-B2C4-20C52CE0E33C}">
      <formula1>43831</formula1>
      <formula2>44197</formula2>
    </dataValidation>
    <dataValidation type="whole" allowBlank="1" showInputMessage="1" showErrorMessage="1" errorTitle="PSČ" error="Dovoleno jen 5 číslic" sqref="D14 C14" xr:uid="{21617F30-7A76-4364-BA7C-6C4F70EB46D2}">
      <formula1>0</formula1>
      <formula2>99999</formula2>
    </dataValidation>
    <dataValidation type="whole" allowBlank="1" showInputMessage="1" showErrorMessage="1" errorTitle="PSČ" error="Jen 5 číslic" sqref="H8 C24 C32 C39 C47" xr:uid="{2DAD3838-62DE-447F-9F4F-306849846ED1}">
      <formula1>0</formula1>
      <formula2>99999</formula2>
    </dataValidation>
    <dataValidation type="whole" allowBlank="1" showInputMessage="1" showErrorMessage="1" errorTitle="PSČ" error="Jen 5 číslic" sqref="D24" xr:uid="{AADBB2C5-8B81-4DD2-A261-B3D02662F48E}">
      <formula1>11111</formula1>
      <formula2>99999</formula2>
    </dataValidation>
    <dataValidation type="decimal" allowBlank="1" showInputMessage="1" showErrorMessage="1" errorTitle="Částka" error="Nedovolená hodnota" sqref="E54 C54" xr:uid="{14028A65-02CD-45EC-8EB3-7F2C1BA58417}">
      <formula1>0</formula1>
      <formula2>1000</formula2>
    </dataValidation>
    <dataValidation type="whole" allowBlank="1" showInputMessage="1" showErrorMessage="1" errorTitle="Číslo pojišťovny" error="Pouze 3 číslice" sqref="C11:D11" xr:uid="{3713C389-8420-4294-965B-C8CEF225DD25}">
      <formula1>0</formula1>
      <formula2>999</formula2>
    </dataValidation>
    <dataValidation allowBlank="1" showInputMessage="1" showErrorMessage="1" errorTitle="Částka" error="Nedovolená hodnota" sqref="D54 D53" xr:uid="{100924FA-4216-436C-BEFE-C9F3B7B55B27}"/>
    <dataValidation type="decimal" allowBlank="1" showInputMessage="1" showErrorMessage="1" errorTitle="Částka" error="Nedovolená hodnota" sqref="C53" xr:uid="{E2547C06-2441-49C5-B80B-D4CCA950F429}">
      <formula1>0</formula1>
      <formula2>10000</formula2>
    </dataValidation>
    <dataValidation type="date" allowBlank="1" showInputMessage="1" showErrorMessage="1" error="V den 1.9.2023 by měl uchazeč mít věk mezi 11 a 26 léty" sqref="C8" xr:uid="{585B6960-4C55-46E5-90CA-2CD10B67DEA4}">
      <formula1>35674</formula1>
      <formula2>41153</formula2>
    </dataValidation>
    <dataValidation type="date" allowBlank="1" showInputMessage="1" showErrorMessage="1" error="Datum podání jen pro školní rok 2023/2024" sqref="C57" xr:uid="{D6F32F0B-EA7F-4D5F-A80D-5D8F4B499728}">
      <formula1>44927</formula1>
      <formula2>45444</formula2>
    </dataValidation>
  </dataValidations>
  <pageMargins left="0.62992125984251968" right="0.23622047244094491" top="0.55118110236220474" bottom="0.55118110236220474" header="0.31496062992125984" footer="0.31496062992125984"/>
  <pageSetup paperSize="9" orientation="portrait" r:id="rId1"/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6</xdr:col>
                    <xdr:colOff>209550</xdr:colOff>
                    <xdr:row>14</xdr:row>
                    <xdr:rowOff>0</xdr:rowOff>
                  </from>
                  <to>
                    <xdr:col>8</xdr:col>
                    <xdr:colOff>47625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6</xdr:col>
                    <xdr:colOff>276225</xdr:colOff>
                    <xdr:row>3</xdr:row>
                    <xdr:rowOff>0</xdr:rowOff>
                  </from>
                  <to>
                    <xdr:col>7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7</xdr:col>
                    <xdr:colOff>57150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A80D-F0DE-447B-92E8-ED2E83C1FC8C}">
  <sheetPr codeName="List2"/>
  <dimension ref="A1:H65"/>
  <sheetViews>
    <sheetView topLeftCell="A44" workbookViewId="0">
      <selection activeCell="D64" sqref="D64"/>
    </sheetView>
  </sheetViews>
  <sheetFormatPr defaultRowHeight="15" x14ac:dyDescent="0.25"/>
  <cols>
    <col min="1" max="1" width="7.42578125" bestFit="1" customWidth="1"/>
    <col min="2" max="2" width="47.7109375" style="7" bestFit="1" customWidth="1"/>
    <col min="3" max="3" width="24" style="7" bestFit="1" customWidth="1"/>
    <col min="4" max="4" width="6" style="37" bestFit="1" customWidth="1"/>
    <col min="5" max="5" width="16" style="7" bestFit="1" customWidth="1"/>
    <col min="7" max="7" width="10.28515625" customWidth="1"/>
    <col min="8" max="8" width="12.140625" customWidth="1"/>
  </cols>
  <sheetData>
    <row r="1" spans="1:8" x14ac:dyDescent="0.25">
      <c r="A1" s="7" t="s">
        <v>40</v>
      </c>
      <c r="B1" s="7" t="s">
        <v>41</v>
      </c>
      <c r="C1" s="7" t="s">
        <v>56</v>
      </c>
      <c r="D1" s="37" t="s">
        <v>57</v>
      </c>
      <c r="E1" s="7" t="s">
        <v>2</v>
      </c>
      <c r="G1" s="7" t="s">
        <v>26</v>
      </c>
    </row>
    <row r="2" spans="1:8" x14ac:dyDescent="0.25">
      <c r="A2" s="7" t="s">
        <v>58</v>
      </c>
      <c r="B2" s="7" t="s">
        <v>59</v>
      </c>
      <c r="C2" s="7" t="s">
        <v>60</v>
      </c>
      <c r="D2" s="37">
        <v>70200</v>
      </c>
      <c r="E2" s="7" t="s">
        <v>61</v>
      </c>
      <c r="G2" s="7" t="s">
        <v>48</v>
      </c>
      <c r="H2" s="7"/>
    </row>
    <row r="3" spans="1:8" x14ac:dyDescent="0.25">
      <c r="A3" s="7" t="s">
        <v>62</v>
      </c>
      <c r="B3" s="7" t="s">
        <v>63</v>
      </c>
      <c r="C3" s="7" t="s">
        <v>64</v>
      </c>
      <c r="D3" s="37">
        <v>71100</v>
      </c>
      <c r="E3" s="7" t="s">
        <v>65</v>
      </c>
      <c r="G3" s="7" t="s">
        <v>37</v>
      </c>
      <c r="H3" s="7"/>
    </row>
    <row r="4" spans="1:8" x14ac:dyDescent="0.25">
      <c r="A4" s="7" t="s">
        <v>66</v>
      </c>
      <c r="B4" s="7" t="s">
        <v>67</v>
      </c>
      <c r="C4" s="7" t="s">
        <v>68</v>
      </c>
      <c r="D4" s="37">
        <v>70300</v>
      </c>
      <c r="E4" s="7" t="s">
        <v>69</v>
      </c>
      <c r="G4" s="7" t="s">
        <v>36</v>
      </c>
      <c r="H4" s="7"/>
    </row>
    <row r="5" spans="1:8" x14ac:dyDescent="0.25">
      <c r="A5" s="7" t="s">
        <v>70</v>
      </c>
      <c r="B5" s="7" t="s">
        <v>71</v>
      </c>
      <c r="C5" s="7" t="s">
        <v>72</v>
      </c>
      <c r="D5" s="37">
        <v>70300</v>
      </c>
      <c r="E5" s="7" t="s">
        <v>69</v>
      </c>
      <c r="G5" s="7" t="s">
        <v>35</v>
      </c>
      <c r="H5" s="7"/>
    </row>
    <row r="6" spans="1:8" x14ac:dyDescent="0.25">
      <c r="A6" s="7" t="s">
        <v>73</v>
      </c>
      <c r="B6" s="7" t="s">
        <v>74</v>
      </c>
      <c r="C6" s="7" t="s">
        <v>75</v>
      </c>
      <c r="D6" s="37">
        <v>70030</v>
      </c>
      <c r="E6" s="7" t="s">
        <v>76</v>
      </c>
      <c r="G6" s="7" t="s">
        <v>27</v>
      </c>
    </row>
    <row r="7" spans="1:8" x14ac:dyDescent="0.25">
      <c r="A7" s="7" t="s">
        <v>77</v>
      </c>
      <c r="B7" s="7" t="s">
        <v>78</v>
      </c>
      <c r="C7" s="7" t="s">
        <v>79</v>
      </c>
      <c r="D7" s="37">
        <v>71500</v>
      </c>
      <c r="E7" s="7" t="s">
        <v>80</v>
      </c>
      <c r="G7" s="7" t="s">
        <v>28</v>
      </c>
    </row>
    <row r="8" spans="1:8" x14ac:dyDescent="0.25">
      <c r="A8" s="7" t="s">
        <v>81</v>
      </c>
      <c r="B8" s="7" t="s">
        <v>82</v>
      </c>
      <c r="C8" s="7" t="s">
        <v>83</v>
      </c>
      <c r="D8" s="37">
        <v>70030</v>
      </c>
      <c r="E8" s="7" t="s">
        <v>84</v>
      </c>
    </row>
    <row r="9" spans="1:8" x14ac:dyDescent="0.25">
      <c r="A9" s="7" t="s">
        <v>85</v>
      </c>
      <c r="B9" s="7" t="s">
        <v>86</v>
      </c>
      <c r="C9" s="7" t="s">
        <v>87</v>
      </c>
      <c r="D9" s="37">
        <v>73801</v>
      </c>
      <c r="E9" s="7" t="s">
        <v>88</v>
      </c>
    </row>
    <row r="10" spans="1:8" x14ac:dyDescent="0.25">
      <c r="A10" s="7" t="s">
        <v>89</v>
      </c>
      <c r="B10" s="7" t="s">
        <v>90</v>
      </c>
      <c r="C10" s="7" t="s">
        <v>91</v>
      </c>
      <c r="D10" s="37">
        <v>71000</v>
      </c>
      <c r="E10" s="7" t="s">
        <v>92</v>
      </c>
    </row>
    <row r="11" spans="1:8" x14ac:dyDescent="0.25">
      <c r="A11" s="7" t="s">
        <v>93</v>
      </c>
      <c r="B11" s="7" t="s">
        <v>94</v>
      </c>
      <c r="C11" s="7" t="s">
        <v>95</v>
      </c>
      <c r="D11" s="37">
        <v>70030</v>
      </c>
      <c r="E11" s="7" t="s">
        <v>84</v>
      </c>
    </row>
    <row r="12" spans="1:8" x14ac:dyDescent="0.25">
      <c r="A12" s="7" t="s">
        <v>96</v>
      </c>
      <c r="B12" s="7" t="s">
        <v>97</v>
      </c>
      <c r="C12" s="7" t="s">
        <v>98</v>
      </c>
      <c r="D12" s="37">
        <v>70803</v>
      </c>
      <c r="E12" s="7" t="s">
        <v>99</v>
      </c>
    </row>
    <row r="13" spans="1:8" x14ac:dyDescent="0.25">
      <c r="A13" s="7" t="s">
        <v>100</v>
      </c>
      <c r="B13" s="7" t="s">
        <v>101</v>
      </c>
      <c r="C13" s="7" t="s">
        <v>102</v>
      </c>
      <c r="D13" s="37">
        <v>70030</v>
      </c>
      <c r="E13" s="7" t="s">
        <v>76</v>
      </c>
    </row>
    <row r="14" spans="1:8" x14ac:dyDescent="0.25">
      <c r="A14" s="7" t="s">
        <v>103</v>
      </c>
      <c r="B14" s="7" t="s">
        <v>104</v>
      </c>
      <c r="C14" s="7" t="s">
        <v>105</v>
      </c>
      <c r="D14" s="37">
        <v>70200</v>
      </c>
      <c r="E14" s="7" t="s">
        <v>106</v>
      </c>
    </row>
    <row r="15" spans="1:8" x14ac:dyDescent="0.25">
      <c r="A15" s="7" t="s">
        <v>107</v>
      </c>
      <c r="B15" s="7" t="s">
        <v>108</v>
      </c>
      <c r="C15" s="7" t="s">
        <v>109</v>
      </c>
      <c r="D15" s="37">
        <v>70200</v>
      </c>
      <c r="E15" s="7" t="s">
        <v>110</v>
      </c>
    </row>
    <row r="16" spans="1:8" x14ac:dyDescent="0.25">
      <c r="A16" s="7" t="s">
        <v>111</v>
      </c>
      <c r="B16" s="7" t="s">
        <v>112</v>
      </c>
      <c r="C16" s="7" t="s">
        <v>113</v>
      </c>
      <c r="D16" s="37">
        <v>70800</v>
      </c>
      <c r="E16" s="7" t="s">
        <v>99</v>
      </c>
    </row>
    <row r="17" spans="1:5" x14ac:dyDescent="0.25">
      <c r="A17" s="7" t="s">
        <v>114</v>
      </c>
      <c r="B17" s="7" t="s">
        <v>115</v>
      </c>
      <c r="C17" s="7" t="s">
        <v>116</v>
      </c>
      <c r="D17" s="37">
        <v>70900</v>
      </c>
      <c r="E17" s="7" t="s">
        <v>117</v>
      </c>
    </row>
    <row r="18" spans="1:5" x14ac:dyDescent="0.25">
      <c r="A18" s="7" t="s">
        <v>118</v>
      </c>
      <c r="B18" s="7" t="s">
        <v>119</v>
      </c>
      <c r="C18" s="7" t="s">
        <v>120</v>
      </c>
      <c r="D18" s="37">
        <v>72804</v>
      </c>
      <c r="E18" s="7" t="s">
        <v>61</v>
      </c>
    </row>
    <row r="19" spans="1:5" x14ac:dyDescent="0.25">
      <c r="A19" s="7" t="s">
        <v>121</v>
      </c>
      <c r="B19" s="7" t="s">
        <v>122</v>
      </c>
      <c r="C19" s="7" t="s">
        <v>123</v>
      </c>
      <c r="D19" s="37">
        <v>70900</v>
      </c>
      <c r="E19" s="7" t="s">
        <v>117</v>
      </c>
    </row>
    <row r="20" spans="1:5" x14ac:dyDescent="0.25">
      <c r="A20" s="7" t="s">
        <v>124</v>
      </c>
      <c r="B20" s="7" t="s">
        <v>125</v>
      </c>
      <c r="C20" s="7" t="s">
        <v>126</v>
      </c>
      <c r="D20" s="37">
        <v>70900</v>
      </c>
      <c r="E20" s="7" t="s">
        <v>127</v>
      </c>
    </row>
    <row r="21" spans="1:5" x14ac:dyDescent="0.25">
      <c r="A21" s="7" t="s">
        <v>128</v>
      </c>
      <c r="B21" s="7" t="s">
        <v>125</v>
      </c>
      <c r="C21" s="7" t="s">
        <v>129</v>
      </c>
      <c r="D21" s="37">
        <v>73301</v>
      </c>
      <c r="E21" s="7" t="s">
        <v>130</v>
      </c>
    </row>
    <row r="22" spans="1:5" x14ac:dyDescent="0.25">
      <c r="A22" s="7" t="s">
        <v>131</v>
      </c>
      <c r="B22" s="7" t="s">
        <v>132</v>
      </c>
      <c r="C22" s="7" t="s">
        <v>133</v>
      </c>
      <c r="D22" s="37">
        <v>70800</v>
      </c>
      <c r="E22" s="7" t="s">
        <v>99</v>
      </c>
    </row>
    <row r="23" spans="1:5" x14ac:dyDescent="0.25">
      <c r="A23" s="7" t="s">
        <v>134</v>
      </c>
      <c r="B23" s="7" t="s">
        <v>135</v>
      </c>
      <c r="C23" s="7" t="s">
        <v>136</v>
      </c>
      <c r="D23" s="37">
        <v>70300</v>
      </c>
      <c r="E23" s="7" t="s">
        <v>137</v>
      </c>
    </row>
    <row r="24" spans="1:5" x14ac:dyDescent="0.25">
      <c r="A24" s="7" t="s">
        <v>138</v>
      </c>
      <c r="B24" s="7" t="s">
        <v>139</v>
      </c>
      <c r="C24" s="7" t="s">
        <v>140</v>
      </c>
      <c r="D24" s="37">
        <v>70300</v>
      </c>
      <c r="E24" s="7" t="s">
        <v>141</v>
      </c>
    </row>
    <row r="25" spans="1:5" x14ac:dyDescent="0.25">
      <c r="A25" s="7" t="s">
        <v>142</v>
      </c>
      <c r="B25" s="7" t="s">
        <v>143</v>
      </c>
      <c r="C25" s="7" t="s">
        <v>144</v>
      </c>
      <c r="D25" s="37">
        <v>70030</v>
      </c>
      <c r="E25" s="7" t="s">
        <v>84</v>
      </c>
    </row>
    <row r="26" spans="1:5" x14ac:dyDescent="0.25">
      <c r="A26" s="7" t="s">
        <v>145</v>
      </c>
      <c r="B26" s="7" t="s">
        <v>146</v>
      </c>
      <c r="C26" s="7" t="s">
        <v>147</v>
      </c>
      <c r="D26" s="37">
        <v>70030</v>
      </c>
      <c r="E26" s="7" t="s">
        <v>84</v>
      </c>
    </row>
    <row r="27" spans="1:5" x14ac:dyDescent="0.25">
      <c r="A27" s="7" t="s">
        <v>148</v>
      </c>
      <c r="B27" s="7" t="s">
        <v>149</v>
      </c>
      <c r="C27" s="7" t="s">
        <v>150</v>
      </c>
      <c r="D27" s="37">
        <v>70030</v>
      </c>
      <c r="E27" s="7" t="s">
        <v>76</v>
      </c>
    </row>
    <row r="28" spans="1:5" x14ac:dyDescent="0.25">
      <c r="A28" s="7" t="s">
        <v>151</v>
      </c>
      <c r="B28" s="7" t="s">
        <v>152</v>
      </c>
      <c r="C28" s="7" t="s">
        <v>153</v>
      </c>
      <c r="D28" s="37">
        <v>70800</v>
      </c>
      <c r="E28" s="7" t="s">
        <v>99</v>
      </c>
    </row>
    <row r="29" spans="1:5" x14ac:dyDescent="0.25">
      <c r="A29" s="7" t="s">
        <v>154</v>
      </c>
      <c r="B29" s="7" t="s">
        <v>155</v>
      </c>
      <c r="C29" s="7" t="s">
        <v>156</v>
      </c>
      <c r="D29" s="37">
        <v>70200</v>
      </c>
      <c r="E29" s="7" t="s">
        <v>61</v>
      </c>
    </row>
    <row r="30" spans="1:5" x14ac:dyDescent="0.25">
      <c r="A30" s="7" t="s">
        <v>157</v>
      </c>
      <c r="B30" s="7" t="s">
        <v>158</v>
      </c>
      <c r="C30" s="7" t="s">
        <v>159</v>
      </c>
      <c r="D30" s="37">
        <v>70030</v>
      </c>
      <c r="E30" s="7" t="s">
        <v>76</v>
      </c>
    </row>
    <row r="31" spans="1:5" x14ac:dyDescent="0.25">
      <c r="A31" s="7" t="s">
        <v>160</v>
      </c>
      <c r="B31" s="7" t="s">
        <v>161</v>
      </c>
      <c r="C31" s="7" t="s">
        <v>162</v>
      </c>
      <c r="D31" s="37">
        <v>70800</v>
      </c>
      <c r="E31" s="7" t="s">
        <v>99</v>
      </c>
    </row>
    <row r="32" spans="1:5" x14ac:dyDescent="0.25">
      <c r="A32" s="7" t="s">
        <v>163</v>
      </c>
      <c r="B32" s="7" t="s">
        <v>164</v>
      </c>
      <c r="C32" s="7" t="s">
        <v>165</v>
      </c>
      <c r="D32" s="37">
        <v>70200</v>
      </c>
      <c r="E32" s="7" t="s">
        <v>166</v>
      </c>
    </row>
    <row r="33" spans="1:5" x14ac:dyDescent="0.25">
      <c r="A33" s="7" t="s">
        <v>167</v>
      </c>
      <c r="B33" s="7" t="s">
        <v>168</v>
      </c>
      <c r="C33" s="7" t="s">
        <v>169</v>
      </c>
      <c r="D33" s="37">
        <v>70030</v>
      </c>
      <c r="E33" s="7" t="s">
        <v>76</v>
      </c>
    </row>
    <row r="34" spans="1:5" x14ac:dyDescent="0.25">
      <c r="A34" s="7" t="s">
        <v>170</v>
      </c>
      <c r="B34" s="7" t="s">
        <v>171</v>
      </c>
      <c r="C34" s="7" t="s">
        <v>172</v>
      </c>
      <c r="D34" s="37">
        <v>70300</v>
      </c>
      <c r="E34" s="7" t="s">
        <v>137</v>
      </c>
    </row>
    <row r="35" spans="1:5" x14ac:dyDescent="0.25">
      <c r="A35" s="7" t="s">
        <v>173</v>
      </c>
      <c r="B35" s="7" t="s">
        <v>174</v>
      </c>
      <c r="C35" s="7" t="s">
        <v>175</v>
      </c>
      <c r="D35" s="37">
        <v>70030</v>
      </c>
      <c r="E35" s="7" t="s">
        <v>76</v>
      </c>
    </row>
    <row r="36" spans="1:5" x14ac:dyDescent="0.25">
      <c r="A36" s="7" t="s">
        <v>176</v>
      </c>
      <c r="B36" s="7" t="s">
        <v>177</v>
      </c>
      <c r="C36" s="7" t="s">
        <v>178</v>
      </c>
      <c r="D36" s="37">
        <v>75301</v>
      </c>
      <c r="E36" s="7" t="s">
        <v>179</v>
      </c>
    </row>
    <row r="37" spans="1:5" x14ac:dyDescent="0.25">
      <c r="A37" s="7" t="s">
        <v>180</v>
      </c>
      <c r="B37" s="7" t="s">
        <v>181</v>
      </c>
      <c r="C37" s="7" t="s">
        <v>182</v>
      </c>
      <c r="D37" s="37">
        <v>70200</v>
      </c>
      <c r="E37" s="7" t="s">
        <v>110</v>
      </c>
    </row>
    <row r="38" spans="1:5" x14ac:dyDescent="0.25">
      <c r="A38" s="7" t="s">
        <v>183</v>
      </c>
      <c r="B38" s="7" t="s">
        <v>184</v>
      </c>
      <c r="C38" s="7" t="s">
        <v>185</v>
      </c>
      <c r="D38" s="37">
        <v>73564</v>
      </c>
      <c r="E38" s="7" t="s">
        <v>186</v>
      </c>
    </row>
    <row r="39" spans="1:5" x14ac:dyDescent="0.25">
      <c r="A39" s="7" t="s">
        <v>187</v>
      </c>
      <c r="B39" s="7" t="s">
        <v>188</v>
      </c>
      <c r="C39" s="7" t="s">
        <v>189</v>
      </c>
      <c r="D39" s="37">
        <v>70200</v>
      </c>
      <c r="E39" s="7" t="s">
        <v>190</v>
      </c>
    </row>
    <row r="40" spans="1:5" x14ac:dyDescent="0.25">
      <c r="A40" s="7" t="s">
        <v>191</v>
      </c>
      <c r="B40" s="7" t="s">
        <v>192</v>
      </c>
      <c r="C40" s="7" t="s">
        <v>193</v>
      </c>
      <c r="D40" s="37">
        <v>74283</v>
      </c>
      <c r="E40" s="7" t="s">
        <v>194</v>
      </c>
    </row>
    <row r="41" spans="1:5" x14ac:dyDescent="0.25">
      <c r="A41" s="7" t="s">
        <v>195</v>
      </c>
      <c r="B41" s="7" t="s">
        <v>196</v>
      </c>
      <c r="C41" s="7" t="s">
        <v>197</v>
      </c>
      <c r="D41" s="37">
        <v>70800</v>
      </c>
      <c r="E41" s="7" t="s">
        <v>99</v>
      </c>
    </row>
    <row r="42" spans="1:5" x14ac:dyDescent="0.25">
      <c r="A42" s="7" t="s">
        <v>198</v>
      </c>
      <c r="B42" s="7" t="s">
        <v>199</v>
      </c>
      <c r="C42" s="7" t="s">
        <v>200</v>
      </c>
      <c r="D42" s="37">
        <v>70030</v>
      </c>
      <c r="E42" s="7" t="s">
        <v>84</v>
      </c>
    </row>
    <row r="43" spans="1:5" x14ac:dyDescent="0.25">
      <c r="A43" s="7" t="s">
        <v>201</v>
      </c>
      <c r="B43" s="7" t="s">
        <v>202</v>
      </c>
      <c r="C43" s="7" t="s">
        <v>203</v>
      </c>
      <c r="D43" s="37">
        <v>70800</v>
      </c>
      <c r="E43" s="7" t="s">
        <v>99</v>
      </c>
    </row>
    <row r="44" spans="1:5" x14ac:dyDescent="0.25">
      <c r="A44" s="7" t="s">
        <v>204</v>
      </c>
      <c r="B44" s="7" t="s">
        <v>205</v>
      </c>
      <c r="C44" s="7" t="s">
        <v>206</v>
      </c>
      <c r="D44" s="37">
        <v>70030</v>
      </c>
      <c r="E44" s="7" t="s">
        <v>84</v>
      </c>
    </row>
    <row r="45" spans="1:5" x14ac:dyDescent="0.25">
      <c r="A45" s="7" t="s">
        <v>207</v>
      </c>
      <c r="B45" s="7" t="s">
        <v>208</v>
      </c>
      <c r="C45" s="7" t="s">
        <v>209</v>
      </c>
      <c r="D45" s="37">
        <v>70030</v>
      </c>
      <c r="E45" s="7" t="s">
        <v>76</v>
      </c>
    </row>
    <row r="46" spans="1:5" x14ac:dyDescent="0.25">
      <c r="A46" s="7" t="s">
        <v>210</v>
      </c>
      <c r="B46" s="7" t="s">
        <v>211</v>
      </c>
      <c r="C46" s="7" t="s">
        <v>212</v>
      </c>
      <c r="D46" s="37">
        <v>70030</v>
      </c>
      <c r="E46" s="7" t="s">
        <v>137</v>
      </c>
    </row>
    <row r="47" spans="1:5" x14ac:dyDescent="0.25">
      <c r="A47" s="7" t="s">
        <v>213</v>
      </c>
      <c r="B47" s="7" t="s">
        <v>214</v>
      </c>
      <c r="C47" s="7" t="s">
        <v>215</v>
      </c>
      <c r="D47" s="37">
        <v>70030</v>
      </c>
      <c r="E47" s="7" t="s">
        <v>84</v>
      </c>
    </row>
    <row r="48" spans="1:5" x14ac:dyDescent="0.25">
      <c r="A48" s="7" t="s">
        <v>216</v>
      </c>
      <c r="B48" s="7" t="s">
        <v>217</v>
      </c>
      <c r="C48" s="7" t="s">
        <v>218</v>
      </c>
      <c r="D48" s="37">
        <v>70861</v>
      </c>
      <c r="E48" s="7" t="s">
        <v>99</v>
      </c>
    </row>
    <row r="49" spans="1:5" x14ac:dyDescent="0.25">
      <c r="A49" s="7" t="s">
        <v>219</v>
      </c>
      <c r="B49" s="7" t="s">
        <v>220</v>
      </c>
      <c r="C49" s="7" t="s">
        <v>221</v>
      </c>
      <c r="D49" s="37">
        <v>70030</v>
      </c>
      <c r="E49" s="7" t="s">
        <v>76</v>
      </c>
    </row>
    <row r="50" spans="1:5" x14ac:dyDescent="0.25">
      <c r="A50" s="7" t="s">
        <v>222</v>
      </c>
      <c r="B50" s="7" t="s">
        <v>223</v>
      </c>
      <c r="C50" s="7" t="s">
        <v>224</v>
      </c>
      <c r="D50" s="37">
        <v>70700</v>
      </c>
      <c r="E50" s="7" t="s">
        <v>225</v>
      </c>
    </row>
    <row r="51" spans="1:5" x14ac:dyDescent="0.25">
      <c r="A51" s="7" t="s">
        <v>226</v>
      </c>
      <c r="B51" s="7" t="s">
        <v>227</v>
      </c>
      <c r="C51" s="7" t="s">
        <v>228</v>
      </c>
      <c r="D51" s="37">
        <v>70200</v>
      </c>
      <c r="E51" s="7" t="s">
        <v>166</v>
      </c>
    </row>
    <row r="52" spans="1:5" x14ac:dyDescent="0.25">
      <c r="A52" s="7" t="s">
        <v>229</v>
      </c>
      <c r="B52" s="7" t="s">
        <v>230</v>
      </c>
      <c r="C52" s="7" t="s">
        <v>231</v>
      </c>
      <c r="D52" s="37">
        <v>70030</v>
      </c>
      <c r="E52" s="7" t="s">
        <v>84</v>
      </c>
    </row>
    <row r="53" spans="1:5" x14ac:dyDescent="0.25">
      <c r="A53" s="7" t="s">
        <v>232</v>
      </c>
      <c r="B53" s="7" t="s">
        <v>233</v>
      </c>
      <c r="C53" s="7" t="s">
        <v>234</v>
      </c>
      <c r="D53" s="37">
        <v>70900</v>
      </c>
      <c r="E53" s="7" t="s">
        <v>235</v>
      </c>
    </row>
    <row r="54" spans="1:5" x14ac:dyDescent="0.25">
      <c r="A54" s="7" t="s">
        <v>236</v>
      </c>
      <c r="B54" s="7" t="s">
        <v>237</v>
      </c>
      <c r="C54" s="7" t="s">
        <v>238</v>
      </c>
      <c r="D54" s="37">
        <v>70300</v>
      </c>
      <c r="E54" s="7" t="s">
        <v>137</v>
      </c>
    </row>
    <row r="55" spans="1:5" x14ac:dyDescent="0.25">
      <c r="A55" s="7" t="s">
        <v>239</v>
      </c>
      <c r="B55" s="7" t="s">
        <v>240</v>
      </c>
      <c r="C55" s="7" t="s">
        <v>215</v>
      </c>
      <c r="D55" s="37">
        <v>70030</v>
      </c>
      <c r="E55" s="7" t="s">
        <v>84</v>
      </c>
    </row>
    <row r="56" spans="1:5" x14ac:dyDescent="0.25">
      <c r="A56" s="7" t="s">
        <v>241</v>
      </c>
      <c r="B56" s="7" t="s">
        <v>242</v>
      </c>
      <c r="C56" s="7" t="s">
        <v>243</v>
      </c>
      <c r="D56" s="37">
        <v>70900</v>
      </c>
      <c r="E56" s="7" t="s">
        <v>244</v>
      </c>
    </row>
    <row r="57" spans="1:5" x14ac:dyDescent="0.25">
      <c r="A57" s="7" t="s">
        <v>245</v>
      </c>
      <c r="B57" s="7" t="s">
        <v>246</v>
      </c>
      <c r="C57" s="7" t="s">
        <v>247</v>
      </c>
      <c r="D57" s="37">
        <v>70200</v>
      </c>
      <c r="E57" s="7" t="s">
        <v>61</v>
      </c>
    </row>
    <row r="58" spans="1:5" x14ac:dyDescent="0.25">
      <c r="A58" s="7" t="s">
        <v>248</v>
      </c>
      <c r="B58" s="7" t="s">
        <v>249</v>
      </c>
      <c r="C58" s="7" t="s">
        <v>250</v>
      </c>
      <c r="D58" s="37">
        <v>70030</v>
      </c>
      <c r="E58" s="7" t="s">
        <v>84</v>
      </c>
    </row>
    <row r="59" spans="1:5" x14ac:dyDescent="0.25">
      <c r="A59" t="s">
        <v>251</v>
      </c>
      <c r="B59" s="7" t="s">
        <v>252</v>
      </c>
      <c r="C59" s="7" t="s">
        <v>253</v>
      </c>
      <c r="D59" s="37">
        <v>70300</v>
      </c>
      <c r="E59" s="7" t="s">
        <v>254</v>
      </c>
    </row>
    <row r="60" spans="1:5" x14ac:dyDescent="0.25">
      <c r="A60" s="7" t="s">
        <v>255</v>
      </c>
      <c r="B60" s="7" t="s">
        <v>256</v>
      </c>
      <c r="C60" s="7" t="s">
        <v>257</v>
      </c>
      <c r="D60" s="37">
        <v>70800</v>
      </c>
      <c r="E60" s="7" t="s">
        <v>61</v>
      </c>
    </row>
    <row r="61" spans="1:5" x14ac:dyDescent="0.25">
      <c r="A61" t="s">
        <v>258</v>
      </c>
      <c r="B61" s="7" t="s">
        <v>259</v>
      </c>
      <c r="C61" s="7" t="s">
        <v>260</v>
      </c>
      <c r="D61" s="37">
        <v>70030</v>
      </c>
      <c r="E61" s="7" t="s">
        <v>261</v>
      </c>
    </row>
    <row r="62" spans="1:5" x14ac:dyDescent="0.25">
      <c r="A62" t="s">
        <v>262</v>
      </c>
      <c r="B62" s="7" t="s">
        <v>263</v>
      </c>
      <c r="C62" s="7" t="s">
        <v>264</v>
      </c>
      <c r="D62" s="37">
        <v>70030</v>
      </c>
      <c r="E62" s="7" t="s">
        <v>265</v>
      </c>
    </row>
    <row r="63" spans="1:5" ht="15.75" thickBot="1" x14ac:dyDescent="0.3">
      <c r="A63" t="s">
        <v>266</v>
      </c>
      <c r="B63" s="7" t="s">
        <v>267</v>
      </c>
      <c r="C63" s="7" t="s">
        <v>268</v>
      </c>
      <c r="D63" s="37">
        <v>70800</v>
      </c>
      <c r="E63" s="7" t="s">
        <v>99</v>
      </c>
    </row>
    <row r="64" spans="1:5" ht="16.5" thickTop="1" thickBot="1" x14ac:dyDescent="0.3">
      <c r="A64" t="s">
        <v>269</v>
      </c>
      <c r="B64" s="111" t="s">
        <v>270</v>
      </c>
      <c r="C64" s="112" t="s">
        <v>271</v>
      </c>
      <c r="D64" s="114"/>
      <c r="E64" s="113" t="s">
        <v>272</v>
      </c>
    </row>
    <row r="65" ht="15.75" thickTop="1" x14ac:dyDescent="0.25"/>
  </sheetData>
  <sheetProtection algorithmName="SHA-512" hashValue="qf2uvSgfCwpsnifLB6+936RP2FbbDxUtabR24vDmTUy/BAAhw7hcJsqab7KdhwBXqQ/sSGW0LdBQIrWVAquoZw==" saltValue="yyc32SAVWdoi0hBzJ6hyWw==" spinCount="100000" sheet="1" objects="1" scenarios="1" selectLockedCells="1"/>
  <sortState xmlns:xlrd2="http://schemas.microsoft.com/office/spreadsheetml/2017/richdata2" ref="A2:E60">
    <sortCondition ref="B2:B60"/>
  </sortState>
  <dataValidations count="1">
    <dataValidation type="whole" errorStyle="warning" allowBlank="1" showInputMessage="1" showErrorMessage="1" error="Číslo maximálaně 5 číslic" sqref="D64" xr:uid="{CC1D54BB-8D8B-4F27-B738-184E9974DBFE}">
      <formula1>0</formula1>
      <formula2>99999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Přihláška</vt:lpstr>
      <vt:lpstr>SeznamŠkol</vt:lpstr>
      <vt:lpstr>Přihláška!Oblast_tisku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Hartmann</dc:creator>
  <cp:lastModifiedBy>Pavel Hartmann</cp:lastModifiedBy>
  <cp:lastPrinted>2020-05-23T19:34:48Z</cp:lastPrinted>
  <dcterms:created xsi:type="dcterms:W3CDTF">2020-05-09T14:40:35Z</dcterms:created>
  <dcterms:modified xsi:type="dcterms:W3CDTF">2023-01-30T07:41:03Z</dcterms:modified>
</cp:coreProperties>
</file>